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林業・森林\06_那賀庁舎\02治山・林道\01治山\★★★　【R02】　★★★\Ｂ　県営治山\1 箇所毎\4 R2(補正)\【復　　旧】(当初)　蝉谷（補正）　委託業務\ｻ　設計書\当初\PPI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業務委託費内訳書!$A$1:$G$72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業務委託費内訳書!$G$72</definedName>
    <definedName name="内訳書工事価格総計" localSheetId="0">業務委託費内訳書!$G$71</definedName>
    <definedName name="内訳書工事価格総計通番" localSheetId="0">業務委託費内訳書!$I$71</definedName>
    <definedName name="内訳書工事価格総計名称" localSheetId="0">業務委託費内訳書!$A$71</definedName>
    <definedName name="内訳書工事価格通番" localSheetId="0">業務委託費内訳書!$I$72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" l="1"/>
  <c r="G65" i="2" s="1"/>
  <c r="G64" i="2" s="1"/>
  <c r="G63" i="2" s="1"/>
  <c r="G61" i="2"/>
  <c r="G56" i="2"/>
  <c r="G49" i="2"/>
  <c r="G47" i="2"/>
  <c r="G46" i="2" s="1"/>
  <c r="G45" i="2" s="1"/>
  <c r="G44" i="2" s="1"/>
  <c r="G38" i="2"/>
  <c r="G37" i="2"/>
  <c r="G36" i="2" s="1"/>
  <c r="G35" i="2" s="1"/>
  <c r="G34" i="2" s="1"/>
  <c r="G32" i="2"/>
  <c r="G31" i="2" s="1"/>
  <c r="G30" i="2" s="1"/>
  <c r="G29" i="2" s="1"/>
  <c r="G27" i="2"/>
  <c r="G26" i="2" s="1"/>
  <c r="G22" i="2"/>
  <c r="G15" i="2"/>
  <c r="G14" i="2"/>
  <c r="G13" i="2" s="1"/>
  <c r="G12" i="2" s="1"/>
  <c r="G11" i="2" l="1"/>
  <c r="G10" i="2" s="1"/>
  <c r="G41" i="2" s="1"/>
  <c r="G60" i="2"/>
  <c r="G43" i="2"/>
  <c r="G42" i="2" s="1"/>
  <c r="G70" i="2" s="1"/>
  <c r="G71" i="2" l="1"/>
  <c r="G72" i="2" s="1"/>
</calcChain>
</file>

<file path=xl/sharedStrings.xml><?xml version="1.0" encoding="utf-8"?>
<sst xmlns="http://schemas.openxmlformats.org/spreadsheetml/2006/main" count="139" uniqueCount="72">
  <si>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</si>
  <si>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</si>
  <si>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</si>
  <si>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</si>
  <si>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</si>
  <si>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</si>
  <si>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</si>
  <si>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</si>
  <si>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</si>
  <si>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</si>
  <si>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</si>
  <si>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</si>
  <si>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Ｒ３那林　復旧治山（Ｒ２補正）　那賀町蝉谷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</si>
  <si>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</si>
  <si>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</si>
  <si>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</si>
  <si>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</si>
  <si>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</si>
  <si>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</si>
  <si>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</si>
  <si>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渓間工測量(踏査選点)
_x000D_</t>
  </si>
  <si>
    <t>km</t>
  </si>
  <si>
    <t>渓間工測量(中心線測量)
_x000D_簡易中心線測量</t>
  </si>
  <si>
    <t>渓間工測量(縦断測量)
_x000D_簡易縦断測量</t>
  </si>
  <si>
    <t>渓間工測量(構造物計画位置横断測量)
_x000D_</t>
  </si>
  <si>
    <t>横断面</t>
  </si>
  <si>
    <t>山地治山等調査(立木調査)
_x000D_</t>
  </si>
  <si>
    <t>ha</t>
  </si>
  <si>
    <t>渓間工測量(平面図作成)
_x000D_平面図B</t>
  </si>
  <si>
    <t>業務</t>
  </si>
  <si>
    <t>山腹工測量
_x000D_</t>
  </si>
  <si>
    <t>山腹工測量(山腹平面測量)
_x000D_簡易山腹平面測量,標準</t>
  </si>
  <si>
    <t>山腹工測量(山腹縦断測量)
_x000D_簡易山腹縦断測量</t>
  </si>
  <si>
    <t>ｍ</t>
  </si>
  <si>
    <t>山腹工測量(山腹横断測量)
_x000D_簡易山腹横断測量</t>
  </si>
  <si>
    <t>測線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</si>
  <si>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</si>
  <si>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</si>
  <si>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</si>
  <si>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</si>
  <si>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</si>
  <si>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</si>
  <si>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</si>
  <si>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</si>
  <si>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</si>
  <si>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</si>
  <si>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</si>
  <si>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</si>
  <si>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</si>
  <si>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</si>
  <si>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</si>
  <si>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</si>
  <si>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渓間工設計
_x000D_</t>
  </si>
  <si>
    <t>件</t>
  </si>
  <si>
    <t>山腹工設計
_x000D_</t>
  </si>
  <si>
    <t>山腹工設計(現地調査)
_x000D_渓間工と併せて実施,全体計画資料等を与える</t>
  </si>
  <si>
    <t>山腹工設計(基本事項の決定)
_x000D_渓間工と併せて実施,全体計画資料等を与える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</si>
  <si>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</si>
  <si>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</si>
  <si>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</si>
  <si>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</si>
  <si>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打合せ等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</si>
  <si>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</si>
  <si>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</si>
  <si>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</si>
  <si>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</si>
  <si>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</si>
  <si>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</si>
  <si>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</si>
  <si>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</si>
  <si>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</si>
  <si>
    <t>治山ダム実施設計(治山ダム設計Ｂ)
_x000D_透水型・遮水型,1.0基,設計計画区分を計上する,現地踏査を計上する,基本事項検討を計上する,施設設計を計上する,数量計算を計上する,照査を計上する,設計説明書作成を計上する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</si>
</sst>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8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10" fillId="0" borderId="8" xfId="2" applyNumberFormat="1" applyFont="1" applyBorder="1" applyAlignment="1" applyProtection="1">
      <alignment vertical="top" wrapText="1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4"/>
  <sheetViews>
    <sheetView showGridLines="0" tabSelected="1" zoomScaleNormal="100" zoomScaleSheetLayoutView="100" workbookViewId="0">
      <selection activeCell="D48" sqref="D48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2"/>
      <c r="G3" s="32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2"/>
      <c r="G4" s="32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2"/>
      <c r="G5" s="32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3" t="s">
        <v>13</v>
      </c>
      <c r="B7" s="33"/>
      <c r="C7" s="33"/>
      <c r="D7" s="33"/>
      <c r="E7" s="33"/>
      <c r="F7" s="33"/>
      <c r="G7" s="33"/>
      <c r="H7" s="2"/>
      <c r="I7" s="2"/>
      <c r="J7" s="2"/>
    </row>
    <row r="8" spans="1:10" ht="11.25" customHeight="1">
      <c r="A8" s="4" t="s">
        <v>14</v>
      </c>
      <c r="B8" s="34" t="s">
        <v>12</v>
      </c>
      <c r="C8" s="34"/>
      <c r="D8" s="34"/>
      <c r="E8" s="34"/>
      <c r="F8" s="34"/>
      <c r="G8" s="34"/>
      <c r="H8" s="2"/>
      <c r="I8" s="2"/>
      <c r="J8" s="2"/>
    </row>
    <row r="9" spans="1:10" ht="11.25" customHeight="1">
      <c r="A9" s="29" t="s">
        <v>3</v>
      </c>
      <c r="B9" s="30"/>
      <c r="C9" s="30"/>
      <c r="D9" s="3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5" t="s">
        <v>15</v>
      </c>
      <c r="B10" s="36"/>
      <c r="C10" s="36"/>
      <c r="D10" s="37"/>
      <c r="E10" s="12" t="s">
        <v>16</v>
      </c>
      <c r="F10" s="13">
        <v>1</v>
      </c>
      <c r="G10" s="14">
        <f>+G11+G40</f>
        <v>0</v>
      </c>
      <c r="H10" s="2"/>
      <c r="I10" s="15">
        <v>1</v>
      </c>
      <c r="J10" s="15"/>
    </row>
    <row r="11" spans="1:10" ht="42" customHeight="1">
      <c r="A11" s="35" t="s">
        <v>17</v>
      </c>
      <c r="B11" s="36"/>
      <c r="C11" s="36"/>
      <c r="D11" s="37"/>
      <c r="E11" s="12" t="s">
        <v>16</v>
      </c>
      <c r="F11" s="13">
        <v>1</v>
      </c>
      <c r="G11" s="14">
        <f>+G12+G26+G34</f>
        <v>0</v>
      </c>
      <c r="H11" s="2"/>
      <c r="I11" s="15">
        <v>2</v>
      </c>
      <c r="J11" s="15"/>
    </row>
    <row r="12" spans="1:10" ht="42" customHeight="1">
      <c r="A12" s="35" t="s">
        <v>18</v>
      </c>
      <c r="B12" s="36"/>
      <c r="C12" s="36"/>
      <c r="D12" s="37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44" t="s">
        <v>19</v>
      </c>
      <c r="C13" s="36"/>
      <c r="D13" s="37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44" t="s">
        <v>19</v>
      </c>
      <c r="D14" s="37"/>
      <c r="E14" s="12" t="s">
        <v>16</v>
      </c>
      <c r="F14" s="13">
        <v>1</v>
      </c>
      <c r="G14" s="14">
        <f>+G15+G22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21</v>
      </c>
      <c r="F16" s="13">
        <v>0.2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22</v>
      </c>
      <c r="E17" s="12" t="s">
        <v>21</v>
      </c>
      <c r="F17" s="13">
        <v>0.2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23</v>
      </c>
      <c r="E18" s="12" t="s">
        <v>21</v>
      </c>
      <c r="F18" s="13">
        <v>0.2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24</v>
      </c>
      <c r="E19" s="12" t="s">
        <v>25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26</v>
      </c>
      <c r="E20" s="12" t="s">
        <v>27</v>
      </c>
      <c r="F20" s="13">
        <v>0.05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28</v>
      </c>
      <c r="E21" s="12" t="s">
        <v>29</v>
      </c>
      <c r="F21" s="13">
        <v>1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30</v>
      </c>
      <c r="E22" s="12" t="s">
        <v>16</v>
      </c>
      <c r="F22" s="13">
        <v>1</v>
      </c>
      <c r="G22" s="14">
        <f>+G23+G24+G25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1" t="s">
        <v>31</v>
      </c>
      <c r="E23" s="12" t="s">
        <v>27</v>
      </c>
      <c r="F23" s="13">
        <v>0.1</v>
      </c>
      <c r="G23" s="22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32</v>
      </c>
      <c r="E24" s="12" t="s">
        <v>33</v>
      </c>
      <c r="F24" s="13">
        <v>80</v>
      </c>
      <c r="G24" s="22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34</v>
      </c>
      <c r="E25" s="12" t="s">
        <v>35</v>
      </c>
      <c r="F25" s="13">
        <v>2</v>
      </c>
      <c r="G25" s="22"/>
      <c r="H25" s="2"/>
      <c r="I25" s="15">
        <v>16</v>
      </c>
      <c r="J25" s="15">
        <v>4</v>
      </c>
    </row>
    <row r="26" spans="1:10" ht="42" customHeight="1">
      <c r="A26" s="35" t="s">
        <v>36</v>
      </c>
      <c r="B26" s="36"/>
      <c r="C26" s="36"/>
      <c r="D26" s="37"/>
      <c r="E26" s="12" t="s">
        <v>16</v>
      </c>
      <c r="F26" s="13">
        <v>1</v>
      </c>
      <c r="G26" s="14">
        <f>+G27+G29</f>
        <v>0</v>
      </c>
      <c r="H26" s="2"/>
      <c r="I26" s="15">
        <v>17</v>
      </c>
      <c r="J26" s="15"/>
    </row>
    <row r="27" spans="1:10" ht="42" customHeight="1">
      <c r="A27" s="35" t="s">
        <v>37</v>
      </c>
      <c r="B27" s="36"/>
      <c r="C27" s="36"/>
      <c r="D27" s="37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/>
    </row>
    <row r="28" spans="1:10" ht="42" customHeight="1">
      <c r="A28" s="35" t="s">
        <v>38</v>
      </c>
      <c r="B28" s="36"/>
      <c r="C28" s="36"/>
      <c r="D28" s="37"/>
      <c r="E28" s="12" t="s">
        <v>16</v>
      </c>
      <c r="F28" s="13">
        <v>1</v>
      </c>
      <c r="G28" s="22"/>
      <c r="H28" s="2"/>
      <c r="I28" s="15">
        <v>19</v>
      </c>
      <c r="J28" s="15"/>
    </row>
    <row r="29" spans="1:10" ht="42" customHeight="1">
      <c r="A29" s="35" t="s">
        <v>39</v>
      </c>
      <c r="B29" s="36"/>
      <c r="C29" s="36"/>
      <c r="D29" s="37"/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1</v>
      </c>
    </row>
    <row r="30" spans="1:10" ht="42" customHeight="1">
      <c r="A30" s="10"/>
      <c r="B30" s="44" t="s">
        <v>40</v>
      </c>
      <c r="C30" s="36"/>
      <c r="D30" s="37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2</v>
      </c>
    </row>
    <row r="31" spans="1:10" ht="42" customHeight="1">
      <c r="A31" s="10"/>
      <c r="B31" s="11"/>
      <c r="C31" s="44" t="s">
        <v>40</v>
      </c>
      <c r="D31" s="37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3</v>
      </c>
    </row>
    <row r="32" spans="1:10" ht="42" customHeight="1">
      <c r="A32" s="10"/>
      <c r="B32" s="11"/>
      <c r="C32" s="11"/>
      <c r="D32" s="21" t="s">
        <v>40</v>
      </c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21" t="s">
        <v>41</v>
      </c>
      <c r="E33" s="12" t="s">
        <v>16</v>
      </c>
      <c r="F33" s="13">
        <v>1</v>
      </c>
      <c r="G33" s="22"/>
      <c r="H33" s="2"/>
      <c r="I33" s="15">
        <v>24</v>
      </c>
      <c r="J33" s="15">
        <v>4</v>
      </c>
    </row>
    <row r="34" spans="1:10" ht="42" customHeight="1">
      <c r="A34" s="35" t="s">
        <v>42</v>
      </c>
      <c r="B34" s="36"/>
      <c r="C34" s="36"/>
      <c r="D34" s="37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/>
    </row>
    <row r="35" spans="1:10" ht="42" customHeight="1">
      <c r="A35" s="35" t="s">
        <v>43</v>
      </c>
      <c r="B35" s="36"/>
      <c r="C35" s="36"/>
      <c r="D35" s="37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1</v>
      </c>
    </row>
    <row r="36" spans="1:10" ht="42" customHeight="1">
      <c r="A36" s="10"/>
      <c r="B36" s="44" t="s">
        <v>43</v>
      </c>
      <c r="C36" s="36"/>
      <c r="D36" s="37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44" t="s">
        <v>43</v>
      </c>
      <c r="D37" s="37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21" t="s">
        <v>44</v>
      </c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45</v>
      </c>
      <c r="E39" s="12" t="s">
        <v>16</v>
      </c>
      <c r="F39" s="13">
        <v>1</v>
      </c>
      <c r="G39" s="22"/>
      <c r="H39" s="2"/>
      <c r="I39" s="15">
        <v>30</v>
      </c>
      <c r="J39" s="15">
        <v>4</v>
      </c>
    </row>
    <row r="40" spans="1:10" ht="42" customHeight="1">
      <c r="A40" s="35" t="s">
        <v>46</v>
      </c>
      <c r="B40" s="36"/>
      <c r="C40" s="36"/>
      <c r="D40" s="37"/>
      <c r="E40" s="12" t="s">
        <v>16</v>
      </c>
      <c r="F40" s="13">
        <v>1</v>
      </c>
      <c r="G40" s="22"/>
      <c r="H40" s="2"/>
      <c r="I40" s="15">
        <v>31</v>
      </c>
      <c r="J40" s="15"/>
    </row>
    <row r="41" spans="1:10" ht="42" customHeight="1">
      <c r="A41" s="45" t="s">
        <v>47</v>
      </c>
      <c r="B41" s="46"/>
      <c r="C41" s="46"/>
      <c r="D41" s="47"/>
      <c r="E41" s="23" t="s">
        <v>16</v>
      </c>
      <c r="F41" s="24">
        <v>1</v>
      </c>
      <c r="G41" s="25">
        <f>+G10</f>
        <v>0</v>
      </c>
      <c r="H41" s="26"/>
      <c r="I41" s="27">
        <v>32</v>
      </c>
      <c r="J41" s="27"/>
    </row>
    <row r="42" spans="1:10" ht="42" customHeight="1">
      <c r="A42" s="35" t="s">
        <v>48</v>
      </c>
      <c r="B42" s="36"/>
      <c r="C42" s="36"/>
      <c r="D42" s="37"/>
      <c r="E42" s="12" t="s">
        <v>16</v>
      </c>
      <c r="F42" s="13">
        <v>1</v>
      </c>
      <c r="G42" s="14">
        <f>+G43+G68</f>
        <v>0</v>
      </c>
      <c r="H42" s="2"/>
      <c r="I42" s="15">
        <v>33</v>
      </c>
      <c r="J42" s="15"/>
    </row>
    <row r="43" spans="1:10" ht="42" customHeight="1">
      <c r="A43" s="35" t="s">
        <v>49</v>
      </c>
      <c r="B43" s="36"/>
      <c r="C43" s="36"/>
      <c r="D43" s="37"/>
      <c r="E43" s="12" t="s">
        <v>16</v>
      </c>
      <c r="F43" s="13">
        <v>1</v>
      </c>
      <c r="G43" s="14">
        <f>+G44+G60</f>
        <v>0</v>
      </c>
      <c r="H43" s="2"/>
      <c r="I43" s="15">
        <v>34</v>
      </c>
      <c r="J43" s="15"/>
    </row>
    <row r="44" spans="1:10" ht="42" customHeight="1">
      <c r="A44" s="35" t="s">
        <v>50</v>
      </c>
      <c r="B44" s="36"/>
      <c r="C44" s="36"/>
      <c r="D44" s="37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1</v>
      </c>
    </row>
    <row r="45" spans="1:10" ht="42" customHeight="1">
      <c r="A45" s="10"/>
      <c r="B45" s="44" t="s">
        <v>51</v>
      </c>
      <c r="C45" s="36"/>
      <c r="D45" s="37"/>
      <c r="E45" s="12" t="s">
        <v>16</v>
      </c>
      <c r="F45" s="13">
        <v>1</v>
      </c>
      <c r="G45" s="14">
        <f>+G46</f>
        <v>0</v>
      </c>
      <c r="H45" s="2"/>
      <c r="I45" s="15">
        <v>36</v>
      </c>
      <c r="J45" s="15">
        <v>2</v>
      </c>
    </row>
    <row r="46" spans="1:10" ht="42" customHeight="1">
      <c r="A46" s="10"/>
      <c r="B46" s="11"/>
      <c r="C46" s="44" t="s">
        <v>51</v>
      </c>
      <c r="D46" s="37"/>
      <c r="E46" s="12" t="s">
        <v>16</v>
      </c>
      <c r="F46" s="13">
        <v>1</v>
      </c>
      <c r="G46" s="14">
        <f>+G47+G49+G56</f>
        <v>0</v>
      </c>
      <c r="H46" s="2"/>
      <c r="I46" s="15">
        <v>37</v>
      </c>
      <c r="J46" s="15">
        <v>3</v>
      </c>
    </row>
    <row r="47" spans="1:10" ht="42" customHeight="1">
      <c r="A47" s="10"/>
      <c r="B47" s="11"/>
      <c r="C47" s="11"/>
      <c r="D47" s="21" t="s">
        <v>52</v>
      </c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8" t="s">
        <v>71</v>
      </c>
      <c r="E48" s="12" t="s">
        <v>53</v>
      </c>
      <c r="F48" s="13">
        <v>1</v>
      </c>
      <c r="G48" s="22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54</v>
      </c>
      <c r="E49" s="12" t="s">
        <v>16</v>
      </c>
      <c r="F49" s="13">
        <v>1</v>
      </c>
      <c r="G49" s="14">
        <f>+G50+G51+G52+G53+G54+G55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55</v>
      </c>
      <c r="E50" s="12" t="s">
        <v>53</v>
      </c>
      <c r="F50" s="13">
        <v>1</v>
      </c>
      <c r="G50" s="22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56</v>
      </c>
      <c r="E51" s="12" t="s">
        <v>53</v>
      </c>
      <c r="F51" s="13">
        <v>1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57</v>
      </c>
      <c r="E52" s="12" t="s">
        <v>53</v>
      </c>
      <c r="F52" s="13">
        <v>1</v>
      </c>
      <c r="G52" s="22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1" t="s">
        <v>58</v>
      </c>
      <c r="E53" s="12" t="s">
        <v>53</v>
      </c>
      <c r="F53" s="13">
        <v>1</v>
      </c>
      <c r="G53" s="22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59</v>
      </c>
      <c r="E54" s="12" t="s">
        <v>53</v>
      </c>
      <c r="F54" s="13">
        <v>1</v>
      </c>
      <c r="G54" s="22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60</v>
      </c>
      <c r="E55" s="12" t="s">
        <v>53</v>
      </c>
      <c r="F55" s="13">
        <v>1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61</v>
      </c>
      <c r="E56" s="12" t="s">
        <v>16</v>
      </c>
      <c r="F56" s="13">
        <v>1</v>
      </c>
      <c r="G56" s="14">
        <f>+G57+G58+G59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62</v>
      </c>
      <c r="E57" s="12" t="s">
        <v>63</v>
      </c>
      <c r="F57" s="13">
        <v>1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21" t="s">
        <v>64</v>
      </c>
      <c r="E58" s="12" t="s">
        <v>63</v>
      </c>
      <c r="F58" s="13">
        <v>1</v>
      </c>
      <c r="G58" s="22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21" t="s">
        <v>65</v>
      </c>
      <c r="E59" s="12" t="s">
        <v>63</v>
      </c>
      <c r="F59" s="13">
        <v>1</v>
      </c>
      <c r="G59" s="22"/>
      <c r="H59" s="2"/>
      <c r="I59" s="15">
        <v>50</v>
      </c>
      <c r="J59" s="15">
        <v>4</v>
      </c>
    </row>
    <row r="60" spans="1:10" ht="42" customHeight="1">
      <c r="A60" s="35" t="s">
        <v>36</v>
      </c>
      <c r="B60" s="36"/>
      <c r="C60" s="36"/>
      <c r="D60" s="37"/>
      <c r="E60" s="12" t="s">
        <v>16</v>
      </c>
      <c r="F60" s="13">
        <v>1</v>
      </c>
      <c r="G60" s="14">
        <f>+G61+G63</f>
        <v>0</v>
      </c>
      <c r="H60" s="2"/>
      <c r="I60" s="15">
        <v>51</v>
      </c>
      <c r="J60" s="15"/>
    </row>
    <row r="61" spans="1:10" ht="42" customHeight="1">
      <c r="A61" s="35" t="s">
        <v>66</v>
      </c>
      <c r="B61" s="36"/>
      <c r="C61" s="36"/>
      <c r="D61" s="37"/>
      <c r="E61" s="12" t="s">
        <v>16</v>
      </c>
      <c r="F61" s="13">
        <v>1</v>
      </c>
      <c r="G61" s="14">
        <f>+G62</f>
        <v>0</v>
      </c>
      <c r="H61" s="2"/>
      <c r="I61" s="15">
        <v>52</v>
      </c>
      <c r="J61" s="15"/>
    </row>
    <row r="62" spans="1:10" ht="42" customHeight="1">
      <c r="A62" s="35" t="s">
        <v>38</v>
      </c>
      <c r="B62" s="36"/>
      <c r="C62" s="36"/>
      <c r="D62" s="37"/>
      <c r="E62" s="12" t="s">
        <v>16</v>
      </c>
      <c r="F62" s="13">
        <v>1</v>
      </c>
      <c r="G62" s="22"/>
      <c r="H62" s="2"/>
      <c r="I62" s="15">
        <v>53</v>
      </c>
      <c r="J62" s="15"/>
    </row>
    <row r="63" spans="1:10" ht="42" customHeight="1">
      <c r="A63" s="35" t="s">
        <v>39</v>
      </c>
      <c r="B63" s="36"/>
      <c r="C63" s="36"/>
      <c r="D63" s="37"/>
      <c r="E63" s="12" t="s">
        <v>16</v>
      </c>
      <c r="F63" s="13">
        <v>1</v>
      </c>
      <c r="G63" s="14">
        <f>+G64</f>
        <v>0</v>
      </c>
      <c r="H63" s="2"/>
      <c r="I63" s="15">
        <v>54</v>
      </c>
      <c r="J63" s="15">
        <v>1</v>
      </c>
    </row>
    <row r="64" spans="1:10" ht="42" customHeight="1">
      <c r="A64" s="10"/>
      <c r="B64" s="44" t="s">
        <v>40</v>
      </c>
      <c r="C64" s="36"/>
      <c r="D64" s="37"/>
      <c r="E64" s="12" t="s">
        <v>16</v>
      </c>
      <c r="F64" s="13">
        <v>1</v>
      </c>
      <c r="G64" s="14">
        <f>+G65</f>
        <v>0</v>
      </c>
      <c r="H64" s="2"/>
      <c r="I64" s="15">
        <v>55</v>
      </c>
      <c r="J64" s="15">
        <v>2</v>
      </c>
    </row>
    <row r="65" spans="1:10" ht="42" customHeight="1">
      <c r="A65" s="10"/>
      <c r="B65" s="11"/>
      <c r="C65" s="44" t="s">
        <v>40</v>
      </c>
      <c r="D65" s="37"/>
      <c r="E65" s="12" t="s">
        <v>16</v>
      </c>
      <c r="F65" s="13">
        <v>1</v>
      </c>
      <c r="G65" s="14">
        <f>+G66</f>
        <v>0</v>
      </c>
      <c r="H65" s="2"/>
      <c r="I65" s="15">
        <v>56</v>
      </c>
      <c r="J65" s="15">
        <v>3</v>
      </c>
    </row>
    <row r="66" spans="1:10" ht="42" customHeight="1">
      <c r="A66" s="10"/>
      <c r="B66" s="11"/>
      <c r="C66" s="11"/>
      <c r="D66" s="21" t="s">
        <v>40</v>
      </c>
      <c r="E66" s="12" t="s">
        <v>16</v>
      </c>
      <c r="F66" s="13">
        <v>1</v>
      </c>
      <c r="G66" s="14">
        <f>+G67</f>
        <v>0</v>
      </c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21" t="s">
        <v>41</v>
      </c>
      <c r="E67" s="12" t="s">
        <v>16</v>
      </c>
      <c r="F67" s="13">
        <v>1</v>
      </c>
      <c r="G67" s="22"/>
      <c r="H67" s="2"/>
      <c r="I67" s="15">
        <v>58</v>
      </c>
      <c r="J67" s="15">
        <v>4</v>
      </c>
    </row>
    <row r="68" spans="1:10" ht="42" customHeight="1">
      <c r="A68" s="35" t="s">
        <v>67</v>
      </c>
      <c r="B68" s="36"/>
      <c r="C68" s="36"/>
      <c r="D68" s="37"/>
      <c r="E68" s="12" t="s">
        <v>16</v>
      </c>
      <c r="F68" s="13">
        <v>1</v>
      </c>
      <c r="G68" s="22"/>
      <c r="H68" s="2"/>
      <c r="I68" s="15">
        <v>59</v>
      </c>
      <c r="J68" s="15"/>
    </row>
    <row r="69" spans="1:10" ht="42" customHeight="1">
      <c r="A69" s="35" t="s">
        <v>68</v>
      </c>
      <c r="B69" s="36"/>
      <c r="C69" s="36"/>
      <c r="D69" s="37"/>
      <c r="E69" s="12" t="s">
        <v>16</v>
      </c>
      <c r="F69" s="13">
        <v>1</v>
      </c>
      <c r="G69" s="22"/>
      <c r="H69" s="2"/>
      <c r="I69" s="15">
        <v>60</v>
      </c>
      <c r="J69" s="15">
        <v>220</v>
      </c>
    </row>
    <row r="70" spans="1:10" ht="42" customHeight="1">
      <c r="A70" s="45" t="s">
        <v>69</v>
      </c>
      <c r="B70" s="46"/>
      <c r="C70" s="46"/>
      <c r="D70" s="47"/>
      <c r="E70" s="23" t="s">
        <v>16</v>
      </c>
      <c r="F70" s="24">
        <v>1</v>
      </c>
      <c r="G70" s="25">
        <f>+G42+G69</f>
        <v>0</v>
      </c>
      <c r="H70" s="26"/>
      <c r="I70" s="27">
        <v>61</v>
      </c>
      <c r="J70" s="27"/>
    </row>
    <row r="71" spans="1:10" ht="42" customHeight="1">
      <c r="A71" s="38" t="s">
        <v>70</v>
      </c>
      <c r="B71" s="39"/>
      <c r="C71" s="39"/>
      <c r="D71" s="40"/>
      <c r="E71" s="16" t="s">
        <v>9</v>
      </c>
      <c r="F71" s="17">
        <v>1</v>
      </c>
      <c r="G71" s="14">
        <f>+G41+G70</f>
        <v>0</v>
      </c>
      <c r="I71" s="15">
        <v>62</v>
      </c>
      <c r="J71" s="15">
        <v>30</v>
      </c>
    </row>
    <row r="72" spans="1:10" ht="42" customHeight="1">
      <c r="A72" s="41" t="s">
        <v>10</v>
      </c>
      <c r="B72" s="42"/>
      <c r="C72" s="42"/>
      <c r="D72" s="43"/>
      <c r="E72" s="18" t="s">
        <v>11</v>
      </c>
      <c r="F72" s="19" t="s">
        <v>11</v>
      </c>
      <c r="G72" s="20">
        <f>G71</f>
        <v>0</v>
      </c>
      <c r="I72" s="15">
        <v>63</v>
      </c>
      <c r="J72" s="15">
        <v>90</v>
      </c>
    </row>
    <row r="73" spans="1:10" ht="42" customHeight="1"/>
    <row r="74" spans="1:10" ht="42" customHeight="1"/>
  </sheetData>
  <sheetProtection algorithmName="SHA-512" hashValue="18jW3bgYzVobZxbxWJdsULgD96kOyBi7pO1IVHioprNepMJuCALTZ5yeBKZ0R6Dpqf4Q+RzjJygwrE8LhJHKNQ==" saltValue="4VvqUwXGyNKCeG7q8gOcFQ==" spinCount="100000" sheet="1" objects="1" scenarios="1"/>
  <mergeCells count="39">
    <mergeCell ref="A70:D70"/>
    <mergeCell ref="A61:D61"/>
    <mergeCell ref="A62:D62"/>
    <mergeCell ref="A63:D63"/>
    <mergeCell ref="B64:D64"/>
    <mergeCell ref="C65:D65"/>
    <mergeCell ref="A68:D68"/>
    <mergeCell ref="A43:D43"/>
    <mergeCell ref="A44:D44"/>
    <mergeCell ref="B45:D45"/>
    <mergeCell ref="C46:D46"/>
    <mergeCell ref="A69:D69"/>
    <mergeCell ref="B36:D36"/>
    <mergeCell ref="C37:D37"/>
    <mergeCell ref="A40:D40"/>
    <mergeCell ref="A41:D41"/>
    <mergeCell ref="A42:D42"/>
    <mergeCell ref="A34:D34"/>
    <mergeCell ref="A71:D71"/>
    <mergeCell ref="A72:D72"/>
    <mergeCell ref="A10:D10"/>
    <mergeCell ref="A11:D11"/>
    <mergeCell ref="A12:D12"/>
    <mergeCell ref="B13:D13"/>
    <mergeCell ref="C14:D14"/>
    <mergeCell ref="A26:D26"/>
    <mergeCell ref="A27:D27"/>
    <mergeCell ref="A28:D28"/>
    <mergeCell ref="A29:D29"/>
    <mergeCell ref="B30:D30"/>
    <mergeCell ref="C31:D31"/>
    <mergeCell ref="A60:D60"/>
    <mergeCell ref="A35:D35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 yuuma</dc:creator>
  <cp:lastModifiedBy>doi yuuma</cp:lastModifiedBy>
  <cp:lastPrinted>2021-05-27T06:31:33Z</cp:lastPrinted>
  <dcterms:created xsi:type="dcterms:W3CDTF">2021-05-26T08:30:24Z</dcterms:created>
  <dcterms:modified xsi:type="dcterms:W3CDTF">2021-05-31T23:44:06Z</dcterms:modified>
</cp:coreProperties>
</file>